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40" windowHeight="11760" activeTab="1"/>
  </bookViews>
  <sheets>
    <sheet name="NGH" sheetId="1" r:id="rId1"/>
    <sheet name="DCH" sheetId="2" r:id="rId2"/>
  </sheets>
  <definedNames>
    <definedName name="_xlnm.Print_Area" localSheetId="0">NGH!$A$1:$K$35</definedName>
  </definedNames>
  <calcPr calcId="162913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2"/>
  <c r="K31"/>
  <c r="K32"/>
  <c r="K33"/>
  <c r="K34"/>
  <c r="J30"/>
  <c r="J31"/>
  <c r="J32"/>
  <c r="J33"/>
  <c r="J34"/>
  <c r="K29"/>
  <c r="J29"/>
  <c r="K31" i="1" l="1"/>
  <c r="K32"/>
  <c r="K33"/>
  <c r="K34"/>
  <c r="K35"/>
  <c r="J31"/>
  <c r="J32"/>
  <c r="J33"/>
  <c r="J34"/>
  <c r="J35"/>
  <c r="K30"/>
  <c r="J30"/>
  <c r="K12" i="2"/>
  <c r="K13"/>
  <c r="K14"/>
  <c r="K15"/>
  <c r="K16"/>
  <c r="K17"/>
  <c r="K18"/>
  <c r="K19"/>
  <c r="K20"/>
  <c r="K21"/>
  <c r="K22"/>
  <c r="J12"/>
  <c r="J13"/>
  <c r="J14"/>
  <c r="J15"/>
  <c r="J16"/>
  <c r="J17"/>
  <c r="J18"/>
  <c r="J19"/>
  <c r="J20"/>
  <c r="J21"/>
  <c r="J22"/>
  <c r="K11"/>
  <c r="J11"/>
  <c r="K13" i="1" l="1"/>
  <c r="K14"/>
  <c r="K15"/>
  <c r="K16"/>
  <c r="K17"/>
  <c r="K18"/>
  <c r="K19"/>
  <c r="K20"/>
  <c r="K21"/>
  <c r="K22"/>
  <c r="K23"/>
  <c r="J13"/>
  <c r="J14"/>
  <c r="J15"/>
  <c r="J16"/>
  <c r="J17"/>
  <c r="J18"/>
  <c r="J19"/>
  <c r="J20"/>
  <c r="J21"/>
  <c r="J22"/>
  <c r="J23"/>
  <c r="K12"/>
  <c r="J12"/>
</calcChain>
</file>

<file path=xl/sharedStrings.xml><?xml version="1.0" encoding="utf-8"?>
<sst xmlns="http://schemas.openxmlformats.org/spreadsheetml/2006/main" count="114" uniqueCount="38">
  <si>
    <t>sl no</t>
  </si>
  <si>
    <t>Month wise/Transaction wise</t>
  </si>
  <si>
    <t>Source of coal</t>
  </si>
  <si>
    <t>Declared Grade of coal mine</t>
  </si>
  <si>
    <t>Quantity</t>
  </si>
  <si>
    <t>GCV measured at loading end</t>
  </si>
  <si>
    <t>EM basis</t>
  </si>
  <si>
    <t>TM basis</t>
  </si>
  <si>
    <t>GCV measured at unloading end</t>
  </si>
  <si>
    <t>Difference</t>
  </si>
  <si>
    <t>Mar'18</t>
  </si>
  <si>
    <t>Feb'18</t>
  </si>
  <si>
    <t>Jan'18</t>
  </si>
  <si>
    <t>Dec'17</t>
  </si>
  <si>
    <t>Nov'17</t>
  </si>
  <si>
    <t>Oct'17</t>
  </si>
  <si>
    <t>Sep'17</t>
  </si>
  <si>
    <t>Aug'17</t>
  </si>
  <si>
    <t>Jul'17</t>
  </si>
  <si>
    <t>Jun'17</t>
  </si>
  <si>
    <t>May'17</t>
  </si>
  <si>
    <t>Apr'17</t>
  </si>
  <si>
    <t>Mar'17</t>
  </si>
  <si>
    <t>Feb'17</t>
  </si>
  <si>
    <t>Jan'17</t>
  </si>
  <si>
    <t>Dec'16</t>
  </si>
  <si>
    <t>Nov'16</t>
  </si>
  <si>
    <t>Oct'16</t>
  </si>
  <si>
    <t>NTPC-VSTPS</t>
  </si>
  <si>
    <t>FY-2017-18</t>
  </si>
  <si>
    <t>FY-2016-17</t>
  </si>
  <si>
    <t>NCL-Nigahi</t>
  </si>
  <si>
    <t>NCL-Dudhichua</t>
  </si>
  <si>
    <t>G-10</t>
  </si>
  <si>
    <t>G-9</t>
  </si>
  <si>
    <t>Sampling methodology adopted for station : As per tri partite/bilateral agreements with CIMFR</t>
  </si>
  <si>
    <t>Sampling standards(BIS) followed : As per tri partite/bilateral agreements with CIMFR</t>
  </si>
  <si>
    <t>(Weight in MT)    GCV in Kcal/kg)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</si>
</sst>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36"/>
  <sheetViews>
    <sheetView workbookViewId="0">
      <selection activeCell="B17" sqref="B17"/>
    </sheetView>
  </sheetViews>
  <sheetFormatPr defaultRowHeight="15"/>
  <cols>
    <col min="2" max="2" width="12.42578125" customWidth="1"/>
    <col min="4" max="4" width="11" customWidth="1"/>
    <col min="5" max="5" width="11.42578125" customWidth="1"/>
    <col min="6" max="11" width="9.28515625" bestFit="1" customWidth="1"/>
  </cols>
  <sheetData>
    <row r="2" spans="1:12" ht="18.7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2" ht="18.7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2" ht="15.75">
      <c r="A4" s="32" t="s">
        <v>35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13"/>
    </row>
    <row r="5" spans="1:12" ht="15.75">
      <c r="A5" s="32" t="s">
        <v>36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13"/>
    </row>
    <row r="6" spans="1:12" ht="15.7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>
      <c r="A7" s="15"/>
      <c r="B7" s="15"/>
      <c r="C7" s="15"/>
      <c r="D7" s="15"/>
      <c r="E7" s="15"/>
      <c r="F7" s="16"/>
      <c r="G7" s="15"/>
      <c r="H7" s="18" t="s">
        <v>37</v>
      </c>
      <c r="I7" s="18"/>
      <c r="J7" s="18"/>
      <c r="K7" s="18"/>
      <c r="L7" s="18"/>
    </row>
    <row r="8" spans="1:12" ht="15.75" thickBot="1">
      <c r="I8" s="17"/>
    </row>
    <row r="9" spans="1:12">
      <c r="A9" s="27" t="s">
        <v>0</v>
      </c>
      <c r="B9" s="24" t="s">
        <v>1</v>
      </c>
      <c r="C9" s="24" t="s">
        <v>2</v>
      </c>
      <c r="D9" s="24" t="s">
        <v>3</v>
      </c>
      <c r="E9" s="24" t="s">
        <v>4</v>
      </c>
      <c r="F9" s="24" t="s">
        <v>5</v>
      </c>
      <c r="G9" s="24"/>
      <c r="H9" s="24" t="s">
        <v>8</v>
      </c>
      <c r="I9" s="30"/>
      <c r="J9" s="20" t="s">
        <v>9</v>
      </c>
      <c r="K9" s="21"/>
    </row>
    <row r="10" spans="1:12">
      <c r="A10" s="28"/>
      <c r="B10" s="25"/>
      <c r="C10" s="25"/>
      <c r="D10" s="25"/>
      <c r="E10" s="25"/>
      <c r="F10" s="25"/>
      <c r="G10" s="25"/>
      <c r="H10" s="25"/>
      <c r="I10" s="25"/>
      <c r="J10" s="22"/>
      <c r="K10" s="23"/>
    </row>
    <row r="11" spans="1:12" ht="15.75">
      <c r="A11" s="29"/>
      <c r="B11" s="26"/>
      <c r="C11" s="26"/>
      <c r="D11" s="26"/>
      <c r="E11" s="26"/>
      <c r="F11" s="11" t="s">
        <v>6</v>
      </c>
      <c r="G11" s="11" t="s">
        <v>7</v>
      </c>
      <c r="H11" s="11" t="s">
        <v>6</v>
      </c>
      <c r="I11" s="11" t="s">
        <v>7</v>
      </c>
      <c r="J11" s="11" t="s">
        <v>6</v>
      </c>
      <c r="K11" s="12" t="s">
        <v>7</v>
      </c>
    </row>
    <row r="12" spans="1:12">
      <c r="A12" s="1">
        <v>1</v>
      </c>
      <c r="B12" s="1" t="s">
        <v>10</v>
      </c>
      <c r="C12" s="31" t="s">
        <v>31</v>
      </c>
      <c r="D12" s="31" t="s">
        <v>33</v>
      </c>
      <c r="E12" s="1">
        <v>1710115.7</v>
      </c>
      <c r="F12" s="1">
        <v>4488</v>
      </c>
      <c r="G12" s="1">
        <v>4074</v>
      </c>
      <c r="H12" s="1">
        <v>4191</v>
      </c>
      <c r="I12" s="1">
        <v>3728</v>
      </c>
      <c r="J12" s="1">
        <f>(F12-H12)</f>
        <v>297</v>
      </c>
      <c r="K12" s="1">
        <f>(G12-I12)</f>
        <v>346</v>
      </c>
    </row>
    <row r="13" spans="1:12">
      <c r="A13" s="1">
        <v>2</v>
      </c>
      <c r="B13" s="1" t="s">
        <v>11</v>
      </c>
      <c r="C13" s="31"/>
      <c r="D13" s="31"/>
      <c r="E13" s="1">
        <v>1493566.6</v>
      </c>
      <c r="F13" s="1">
        <v>4683</v>
      </c>
      <c r="G13" s="1">
        <v>4329</v>
      </c>
      <c r="H13" s="1">
        <v>4188</v>
      </c>
      <c r="I13" s="1">
        <v>3742</v>
      </c>
      <c r="J13" s="1">
        <f t="shared" ref="J13:J23" si="0">(F13-H13)</f>
        <v>495</v>
      </c>
      <c r="K13" s="1">
        <f t="shared" ref="K13:K23" si="1">(G13-I13)</f>
        <v>587</v>
      </c>
    </row>
    <row r="14" spans="1:12">
      <c r="A14" s="1">
        <v>3</v>
      </c>
      <c r="B14" s="1" t="s">
        <v>12</v>
      </c>
      <c r="C14" s="31"/>
      <c r="D14" s="31"/>
      <c r="E14" s="1">
        <v>1557448.42</v>
      </c>
      <c r="F14" s="1">
        <v>4583</v>
      </c>
      <c r="G14" s="1">
        <v>4240</v>
      </c>
      <c r="H14" s="1">
        <v>4101</v>
      </c>
      <c r="I14" s="1">
        <v>3661</v>
      </c>
      <c r="J14" s="1">
        <f t="shared" si="0"/>
        <v>482</v>
      </c>
      <c r="K14" s="1">
        <f t="shared" si="1"/>
        <v>579</v>
      </c>
    </row>
    <row r="15" spans="1:12">
      <c r="A15" s="1">
        <v>4</v>
      </c>
      <c r="B15" s="1" t="s">
        <v>13</v>
      </c>
      <c r="C15" s="31"/>
      <c r="D15" s="31"/>
      <c r="E15" s="1">
        <v>1619355.66</v>
      </c>
      <c r="F15" s="1">
        <v>4763</v>
      </c>
      <c r="G15" s="1">
        <v>4512</v>
      </c>
      <c r="H15" s="1">
        <v>4295</v>
      </c>
      <c r="I15" s="1">
        <v>3865</v>
      </c>
      <c r="J15" s="1">
        <f t="shared" si="0"/>
        <v>468</v>
      </c>
      <c r="K15" s="1">
        <f t="shared" si="1"/>
        <v>647</v>
      </c>
    </row>
    <row r="16" spans="1:12">
      <c r="A16" s="1">
        <v>5</v>
      </c>
      <c r="B16" s="1" t="s">
        <v>14</v>
      </c>
      <c r="C16" s="31"/>
      <c r="D16" s="31"/>
      <c r="E16" s="1">
        <v>1680454.52</v>
      </c>
      <c r="F16" s="1">
        <v>4624</v>
      </c>
      <c r="G16" s="1">
        <v>3960</v>
      </c>
      <c r="H16" s="1">
        <v>3938</v>
      </c>
      <c r="I16" s="1">
        <v>3549</v>
      </c>
      <c r="J16" s="1">
        <f t="shared" si="0"/>
        <v>686</v>
      </c>
      <c r="K16" s="1">
        <f t="shared" si="1"/>
        <v>411</v>
      </c>
    </row>
    <row r="17" spans="1:11">
      <c r="A17" s="1">
        <v>6</v>
      </c>
      <c r="B17" s="1" t="s">
        <v>15</v>
      </c>
      <c r="C17" s="31"/>
      <c r="D17" s="31"/>
      <c r="E17" s="1">
        <v>1543265.32</v>
      </c>
      <c r="F17" s="1">
        <v>4403</v>
      </c>
      <c r="G17" s="1">
        <v>4033</v>
      </c>
      <c r="H17" s="1">
        <v>3805</v>
      </c>
      <c r="I17" s="1">
        <v>3401</v>
      </c>
      <c r="J17" s="1">
        <f t="shared" si="0"/>
        <v>598</v>
      </c>
      <c r="K17" s="1">
        <f t="shared" si="1"/>
        <v>632</v>
      </c>
    </row>
    <row r="18" spans="1:11">
      <c r="A18" s="1">
        <v>7</v>
      </c>
      <c r="B18" s="1" t="s">
        <v>16</v>
      </c>
      <c r="C18" s="31"/>
      <c r="D18" s="31"/>
      <c r="E18" s="1">
        <v>1417087.89</v>
      </c>
      <c r="F18" s="1">
        <v>4656</v>
      </c>
      <c r="G18" s="1">
        <v>4199</v>
      </c>
      <c r="H18" s="1">
        <v>3955</v>
      </c>
      <c r="I18" s="1">
        <v>3527</v>
      </c>
      <c r="J18" s="1">
        <f t="shared" si="0"/>
        <v>701</v>
      </c>
      <c r="K18" s="1">
        <f t="shared" si="1"/>
        <v>672</v>
      </c>
    </row>
    <row r="19" spans="1:11">
      <c r="A19" s="1">
        <v>8</v>
      </c>
      <c r="B19" s="1" t="s">
        <v>17</v>
      </c>
      <c r="C19" s="31"/>
      <c r="D19" s="31"/>
      <c r="E19" s="1">
        <v>1376520</v>
      </c>
      <c r="F19" s="1">
        <v>4546</v>
      </c>
      <c r="G19" s="1">
        <v>4135</v>
      </c>
      <c r="H19" s="1">
        <v>3968</v>
      </c>
      <c r="I19" s="1">
        <v>3532</v>
      </c>
      <c r="J19" s="1">
        <f t="shared" si="0"/>
        <v>578</v>
      </c>
      <c r="K19" s="1">
        <f t="shared" si="1"/>
        <v>603</v>
      </c>
    </row>
    <row r="20" spans="1:11">
      <c r="A20" s="1">
        <v>9</v>
      </c>
      <c r="B20" s="1" t="s">
        <v>18</v>
      </c>
      <c r="C20" s="31"/>
      <c r="D20" s="31" t="s">
        <v>34</v>
      </c>
      <c r="E20" s="1">
        <v>1388455.32</v>
      </c>
      <c r="F20" s="1">
        <v>4579</v>
      </c>
      <c r="G20" s="1">
        <v>4164</v>
      </c>
      <c r="H20" s="1">
        <v>4024</v>
      </c>
      <c r="I20" s="1">
        <v>3555</v>
      </c>
      <c r="J20" s="1">
        <f t="shared" si="0"/>
        <v>555</v>
      </c>
      <c r="K20" s="1">
        <f t="shared" si="1"/>
        <v>609</v>
      </c>
    </row>
    <row r="21" spans="1:11">
      <c r="A21" s="1">
        <v>10</v>
      </c>
      <c r="B21" s="1" t="s">
        <v>19</v>
      </c>
      <c r="C21" s="31"/>
      <c r="D21" s="31"/>
      <c r="E21" s="1">
        <v>1321506.75</v>
      </c>
      <c r="F21" s="1">
        <v>4678</v>
      </c>
      <c r="G21" s="1">
        <v>4261</v>
      </c>
      <c r="H21" s="1">
        <v>4259</v>
      </c>
      <c r="I21" s="1">
        <v>3853</v>
      </c>
      <c r="J21" s="1">
        <f t="shared" si="0"/>
        <v>419</v>
      </c>
      <c r="K21" s="1">
        <f t="shared" si="1"/>
        <v>408</v>
      </c>
    </row>
    <row r="22" spans="1:11">
      <c r="A22" s="1">
        <v>11</v>
      </c>
      <c r="B22" s="1" t="s">
        <v>20</v>
      </c>
      <c r="C22" s="31"/>
      <c r="D22" s="31"/>
      <c r="E22" s="1">
        <v>1252320.6399999999</v>
      </c>
      <c r="F22" s="1">
        <v>4609</v>
      </c>
      <c r="G22" s="1">
        <v>4195</v>
      </c>
      <c r="H22" s="1">
        <v>4092</v>
      </c>
      <c r="I22" s="1">
        <v>3696</v>
      </c>
      <c r="J22" s="1">
        <f t="shared" si="0"/>
        <v>517</v>
      </c>
      <c r="K22" s="1">
        <f t="shared" si="1"/>
        <v>499</v>
      </c>
    </row>
    <row r="23" spans="1:11" ht="22.5" customHeight="1">
      <c r="A23" s="1">
        <v>12</v>
      </c>
      <c r="B23" s="1" t="s">
        <v>21</v>
      </c>
      <c r="C23" s="31"/>
      <c r="D23" s="31"/>
      <c r="E23" s="1">
        <v>1242823.98</v>
      </c>
      <c r="F23" s="1">
        <v>4662</v>
      </c>
      <c r="G23" s="1">
        <v>4214</v>
      </c>
      <c r="H23" s="1">
        <v>4126</v>
      </c>
      <c r="I23" s="1">
        <v>3724</v>
      </c>
      <c r="J23" s="1">
        <f t="shared" si="0"/>
        <v>536</v>
      </c>
      <c r="K23" s="1">
        <f t="shared" si="1"/>
        <v>490</v>
      </c>
    </row>
    <row r="24" spans="1:11" ht="18.7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18.75">
      <c r="A25" s="19" t="s">
        <v>30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</row>
    <row r="26" spans="1:11" ht="19.5" thickBo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>
      <c r="A27" s="27" t="s">
        <v>0</v>
      </c>
      <c r="B27" s="24" t="s">
        <v>1</v>
      </c>
      <c r="C27" s="24" t="s">
        <v>2</v>
      </c>
      <c r="D27" s="24" t="s">
        <v>3</v>
      </c>
      <c r="E27" s="24" t="s">
        <v>4</v>
      </c>
      <c r="F27" s="24" t="s">
        <v>5</v>
      </c>
      <c r="G27" s="24"/>
      <c r="H27" s="24" t="s">
        <v>8</v>
      </c>
      <c r="I27" s="24"/>
      <c r="J27" s="20" t="s">
        <v>9</v>
      </c>
      <c r="K27" s="21"/>
    </row>
    <row r="28" spans="1:11">
      <c r="A28" s="28"/>
      <c r="B28" s="25"/>
      <c r="C28" s="25"/>
      <c r="D28" s="25"/>
      <c r="E28" s="25"/>
      <c r="F28" s="25"/>
      <c r="G28" s="25"/>
      <c r="H28" s="25"/>
      <c r="I28" s="25"/>
      <c r="J28" s="22"/>
      <c r="K28" s="23"/>
    </row>
    <row r="29" spans="1:11" ht="16.5" thickBot="1">
      <c r="A29" s="29"/>
      <c r="B29" s="26"/>
      <c r="C29" s="26"/>
      <c r="D29" s="26"/>
      <c r="E29" s="26"/>
      <c r="F29" s="11" t="s">
        <v>6</v>
      </c>
      <c r="G29" s="11" t="s">
        <v>7</v>
      </c>
      <c r="H29" s="11" t="s">
        <v>6</v>
      </c>
      <c r="I29" s="11" t="s">
        <v>7</v>
      </c>
      <c r="J29" s="11" t="s">
        <v>6</v>
      </c>
      <c r="K29" s="12" t="s">
        <v>7</v>
      </c>
    </row>
    <row r="30" spans="1:11">
      <c r="A30" s="2">
        <v>1</v>
      </c>
      <c r="B30" s="3" t="s">
        <v>22</v>
      </c>
      <c r="C30" s="33" t="s">
        <v>31</v>
      </c>
      <c r="D30" s="33" t="s">
        <v>34</v>
      </c>
      <c r="E30" s="3">
        <v>1562008.44</v>
      </c>
      <c r="F30" s="3">
        <v>4547</v>
      </c>
      <c r="G30" s="3">
        <v>4125</v>
      </c>
      <c r="H30" s="3">
        <v>3954</v>
      </c>
      <c r="I30" s="3">
        <v>3556</v>
      </c>
      <c r="J30" s="3">
        <f>(F30-H30)</f>
        <v>593</v>
      </c>
      <c r="K30" s="4">
        <f>(G30-I30)</f>
        <v>569</v>
      </c>
    </row>
    <row r="31" spans="1:11">
      <c r="A31" s="5">
        <v>2</v>
      </c>
      <c r="B31" s="1" t="s">
        <v>23</v>
      </c>
      <c r="C31" s="34"/>
      <c r="D31" s="34"/>
      <c r="E31" s="1">
        <v>1238967.02</v>
      </c>
      <c r="F31" s="1">
        <v>4588</v>
      </c>
      <c r="G31" s="1">
        <v>4140</v>
      </c>
      <c r="H31" s="1">
        <v>4048</v>
      </c>
      <c r="I31" s="1">
        <v>3635</v>
      </c>
      <c r="J31" s="1">
        <f t="shared" ref="J31:J35" si="2">(F31-H31)</f>
        <v>540</v>
      </c>
      <c r="K31" s="6">
        <f t="shared" ref="K31:K35" si="3">(G31-I31)</f>
        <v>505</v>
      </c>
    </row>
    <row r="32" spans="1:11">
      <c r="A32" s="5">
        <v>3</v>
      </c>
      <c r="B32" s="1" t="s">
        <v>24</v>
      </c>
      <c r="C32" s="34"/>
      <c r="D32" s="34"/>
      <c r="E32" s="1">
        <v>1543715.46</v>
      </c>
      <c r="F32" s="1">
        <v>4555</v>
      </c>
      <c r="G32" s="1">
        <v>4133</v>
      </c>
      <c r="H32" s="1">
        <v>4027</v>
      </c>
      <c r="I32" s="1">
        <v>3598</v>
      </c>
      <c r="J32" s="1">
        <f t="shared" si="2"/>
        <v>528</v>
      </c>
      <c r="K32" s="6">
        <f t="shared" si="3"/>
        <v>535</v>
      </c>
    </row>
    <row r="33" spans="1:11">
      <c r="A33" s="5">
        <v>4</v>
      </c>
      <c r="B33" s="1" t="s">
        <v>25</v>
      </c>
      <c r="C33" s="34"/>
      <c r="D33" s="34"/>
      <c r="E33" s="1">
        <v>1583066.84</v>
      </c>
      <c r="F33" s="1">
        <v>4492</v>
      </c>
      <c r="G33" s="1">
        <v>3937</v>
      </c>
      <c r="H33" s="1">
        <v>4058</v>
      </c>
      <c r="I33" s="1">
        <v>3624</v>
      </c>
      <c r="J33" s="1">
        <f t="shared" si="2"/>
        <v>434</v>
      </c>
      <c r="K33" s="6">
        <f t="shared" si="3"/>
        <v>313</v>
      </c>
    </row>
    <row r="34" spans="1:11">
      <c r="A34" s="5">
        <v>5</v>
      </c>
      <c r="B34" s="1" t="s">
        <v>26</v>
      </c>
      <c r="C34" s="34"/>
      <c r="D34" s="34"/>
      <c r="E34" s="1">
        <v>1388424.78</v>
      </c>
      <c r="F34" s="1">
        <v>4541</v>
      </c>
      <c r="G34" s="1">
        <v>4105</v>
      </c>
      <c r="H34" s="1">
        <v>4067</v>
      </c>
      <c r="I34" s="1">
        <v>3653</v>
      </c>
      <c r="J34" s="1">
        <f t="shared" si="2"/>
        <v>474</v>
      </c>
      <c r="K34" s="6">
        <f t="shared" si="3"/>
        <v>452</v>
      </c>
    </row>
    <row r="35" spans="1:11" ht="15.75" thickBot="1">
      <c r="A35" s="7">
        <v>6</v>
      </c>
      <c r="B35" s="8" t="s">
        <v>27</v>
      </c>
      <c r="C35" s="35"/>
      <c r="D35" s="35"/>
      <c r="E35" s="8">
        <v>1127086.3400000001</v>
      </c>
      <c r="F35" s="8">
        <v>4478</v>
      </c>
      <c r="G35" s="8">
        <v>4025</v>
      </c>
      <c r="H35" s="8">
        <v>4084</v>
      </c>
      <c r="I35" s="8">
        <v>3648</v>
      </c>
      <c r="J35" s="8">
        <f t="shared" si="2"/>
        <v>394</v>
      </c>
      <c r="K35" s="9">
        <f t="shared" si="3"/>
        <v>377</v>
      </c>
    </row>
    <row r="36" spans="1:11" ht="18.7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</row>
  </sheetData>
  <sheetProtection password="CC3E" sheet="1" objects="1" scenarios="1"/>
  <mergeCells count="28">
    <mergeCell ref="J9:K10"/>
    <mergeCell ref="D30:D35"/>
    <mergeCell ref="C30:C35"/>
    <mergeCell ref="A24:K24"/>
    <mergeCell ref="A36:K36"/>
    <mergeCell ref="C27:C29"/>
    <mergeCell ref="D27:D29"/>
    <mergeCell ref="E27:E29"/>
    <mergeCell ref="F27:G28"/>
    <mergeCell ref="H27:I28"/>
    <mergeCell ref="A27:A29"/>
    <mergeCell ref="B27:B29"/>
    <mergeCell ref="A2:K2"/>
    <mergeCell ref="A3:K3"/>
    <mergeCell ref="J27:K28"/>
    <mergeCell ref="B9:B11"/>
    <mergeCell ref="A9:A11"/>
    <mergeCell ref="C9:C11"/>
    <mergeCell ref="D9:D11"/>
    <mergeCell ref="E9:E11"/>
    <mergeCell ref="F9:G10"/>
    <mergeCell ref="H9:I10"/>
    <mergeCell ref="D12:D19"/>
    <mergeCell ref="D20:D23"/>
    <mergeCell ref="C12:C23"/>
    <mergeCell ref="A25:K25"/>
    <mergeCell ref="A4:K4"/>
    <mergeCell ref="A5:K5"/>
  </mergeCells>
  <pageMargins left="0.7" right="0.7" top="0.75" bottom="0.75" header="0.3" footer="0.3"/>
  <pageSetup paperSize="9" scale="80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K34"/>
  <sheetViews>
    <sheetView tabSelected="1" workbookViewId="0">
      <selection activeCell="F16" sqref="F16"/>
    </sheetView>
  </sheetViews>
  <sheetFormatPr defaultRowHeight="15"/>
  <cols>
    <col min="3" max="3" width="10.28515625" customWidth="1"/>
    <col min="4" max="4" width="11.42578125" customWidth="1"/>
    <col min="5" max="5" width="10.5703125" customWidth="1"/>
    <col min="6" max="11" width="9.28515625" bestFit="1" customWidth="1"/>
  </cols>
  <sheetData>
    <row r="2" spans="1:11" ht="18.75">
      <c r="A2" s="19" t="s">
        <v>28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8.75">
      <c r="A3" s="19" t="s">
        <v>29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5.75">
      <c r="A4" s="32" t="s">
        <v>35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>
      <c r="A5" s="32" t="s">
        <v>36</v>
      </c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ht="15.7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15.75" thickBot="1">
      <c r="A7" s="15"/>
      <c r="B7" s="15"/>
      <c r="C7" s="15"/>
      <c r="D7" s="15"/>
      <c r="E7" s="15"/>
      <c r="F7" s="16"/>
      <c r="G7" s="15"/>
      <c r="H7" s="18" t="s">
        <v>37</v>
      </c>
      <c r="I7" s="18"/>
      <c r="J7" s="18"/>
      <c r="K7" s="18"/>
    </row>
    <row r="8" spans="1:11">
      <c r="A8" s="27" t="s">
        <v>0</v>
      </c>
      <c r="B8" s="24" t="s">
        <v>1</v>
      </c>
      <c r="C8" s="24" t="s">
        <v>2</v>
      </c>
      <c r="D8" s="24" t="s">
        <v>3</v>
      </c>
      <c r="E8" s="24" t="s">
        <v>4</v>
      </c>
      <c r="F8" s="24" t="s">
        <v>5</v>
      </c>
      <c r="G8" s="24"/>
      <c r="H8" s="24" t="s">
        <v>8</v>
      </c>
      <c r="I8" s="24"/>
      <c r="J8" s="20" t="s">
        <v>9</v>
      </c>
      <c r="K8" s="21"/>
    </row>
    <row r="9" spans="1:11">
      <c r="A9" s="28"/>
      <c r="B9" s="25"/>
      <c r="C9" s="25"/>
      <c r="D9" s="25"/>
      <c r="E9" s="25"/>
      <c r="F9" s="25"/>
      <c r="G9" s="25"/>
      <c r="H9" s="25"/>
      <c r="I9" s="25"/>
      <c r="J9" s="22"/>
      <c r="K9" s="23"/>
    </row>
    <row r="10" spans="1:11" ht="15.75">
      <c r="A10" s="29"/>
      <c r="B10" s="26"/>
      <c r="C10" s="26"/>
      <c r="D10" s="26"/>
      <c r="E10" s="26"/>
      <c r="F10" s="11" t="s">
        <v>6</v>
      </c>
      <c r="G10" s="11" t="s">
        <v>7</v>
      </c>
      <c r="H10" s="11" t="s">
        <v>6</v>
      </c>
      <c r="I10" s="11" t="s">
        <v>7</v>
      </c>
      <c r="J10" s="11" t="s">
        <v>6</v>
      </c>
      <c r="K10" s="12" t="s">
        <v>7</v>
      </c>
    </row>
    <row r="11" spans="1:11">
      <c r="A11" s="1">
        <v>1</v>
      </c>
      <c r="B11" s="1" t="s">
        <v>10</v>
      </c>
      <c r="C11" s="31" t="s">
        <v>32</v>
      </c>
      <c r="D11" s="31" t="s">
        <v>33</v>
      </c>
      <c r="E11" s="1">
        <v>835950.77999999991</v>
      </c>
      <c r="F11" s="1">
        <v>4561</v>
      </c>
      <c r="G11" s="1">
        <v>4137</v>
      </c>
      <c r="H11" s="1">
        <v>4212</v>
      </c>
      <c r="I11" s="1">
        <v>3747</v>
      </c>
      <c r="J11" s="1">
        <f>(F11-H11)</f>
        <v>349</v>
      </c>
      <c r="K11" s="1">
        <f>(G11-I11)</f>
        <v>390</v>
      </c>
    </row>
    <row r="12" spans="1:11">
      <c r="A12" s="1">
        <v>2</v>
      </c>
      <c r="B12" s="1" t="s">
        <v>11</v>
      </c>
      <c r="C12" s="31"/>
      <c r="D12" s="31"/>
      <c r="E12" s="1">
        <v>629766.37</v>
      </c>
      <c r="F12" s="1">
        <v>4594</v>
      </c>
      <c r="G12" s="1">
        <v>4159</v>
      </c>
      <c r="H12" s="1">
        <v>4125</v>
      </c>
      <c r="I12" s="1">
        <v>3677</v>
      </c>
      <c r="J12" s="1">
        <f t="shared" ref="J12:J22" si="0">(F12-H12)</f>
        <v>469</v>
      </c>
      <c r="K12" s="1">
        <f t="shared" ref="K12:K22" si="1">(G12-I12)</f>
        <v>482</v>
      </c>
    </row>
    <row r="13" spans="1:11">
      <c r="A13" s="1">
        <v>3</v>
      </c>
      <c r="B13" s="1" t="s">
        <v>12</v>
      </c>
      <c r="C13" s="31"/>
      <c r="D13" s="31"/>
      <c r="E13" s="1">
        <v>739046.13</v>
      </c>
      <c r="F13" s="1">
        <v>4451</v>
      </c>
      <c r="G13" s="1">
        <v>4022</v>
      </c>
      <c r="H13" s="1">
        <v>4038</v>
      </c>
      <c r="I13" s="1">
        <v>3612</v>
      </c>
      <c r="J13" s="1">
        <f t="shared" si="0"/>
        <v>413</v>
      </c>
      <c r="K13" s="1">
        <f t="shared" si="1"/>
        <v>410</v>
      </c>
    </row>
    <row r="14" spans="1:11">
      <c r="A14" s="1">
        <v>4</v>
      </c>
      <c r="B14" s="1" t="s">
        <v>13</v>
      </c>
      <c r="C14" s="31"/>
      <c r="D14" s="31"/>
      <c r="E14" s="1">
        <v>609524.49</v>
      </c>
      <c r="F14" s="1">
        <v>4338</v>
      </c>
      <c r="G14" s="1">
        <v>3911</v>
      </c>
      <c r="H14" s="1">
        <v>4105</v>
      </c>
      <c r="I14" s="1">
        <v>3682</v>
      </c>
      <c r="J14" s="1">
        <f t="shared" si="0"/>
        <v>233</v>
      </c>
      <c r="K14" s="1">
        <f t="shared" si="1"/>
        <v>229</v>
      </c>
    </row>
    <row r="15" spans="1:11">
      <c r="A15" s="1">
        <v>5</v>
      </c>
      <c r="B15" s="1" t="s">
        <v>14</v>
      </c>
      <c r="C15" s="31"/>
      <c r="D15" s="31"/>
      <c r="E15" s="1">
        <v>404525.37000000005</v>
      </c>
      <c r="F15" s="1">
        <v>4607</v>
      </c>
      <c r="G15" s="1">
        <v>4174</v>
      </c>
      <c r="H15" s="1">
        <v>3976</v>
      </c>
      <c r="I15" s="1">
        <v>3575</v>
      </c>
      <c r="J15" s="1">
        <f t="shared" si="0"/>
        <v>631</v>
      </c>
      <c r="K15" s="1">
        <f t="shared" si="1"/>
        <v>599</v>
      </c>
    </row>
    <row r="16" spans="1:11">
      <c r="A16" s="1">
        <v>6</v>
      </c>
      <c r="B16" s="1" t="s">
        <v>15</v>
      </c>
      <c r="C16" s="31"/>
      <c r="D16" s="31"/>
      <c r="E16" s="1">
        <v>438770.35</v>
      </c>
      <c r="F16" s="1">
        <v>4342</v>
      </c>
      <c r="G16" s="1">
        <v>3944</v>
      </c>
      <c r="H16" s="1">
        <v>3748</v>
      </c>
      <c r="I16" s="1">
        <v>3350</v>
      </c>
      <c r="J16" s="1">
        <f t="shared" si="0"/>
        <v>594</v>
      </c>
      <c r="K16" s="1">
        <f t="shared" si="1"/>
        <v>594</v>
      </c>
    </row>
    <row r="17" spans="1:11">
      <c r="A17" s="1">
        <v>7</v>
      </c>
      <c r="B17" s="1" t="s">
        <v>16</v>
      </c>
      <c r="C17" s="31"/>
      <c r="D17" s="31"/>
      <c r="E17" s="1">
        <v>519374.94</v>
      </c>
      <c r="F17" s="1">
        <v>4264</v>
      </c>
      <c r="G17" s="1">
        <v>3823</v>
      </c>
      <c r="H17" s="1">
        <v>4000</v>
      </c>
      <c r="I17" s="1">
        <v>3565</v>
      </c>
      <c r="J17" s="1">
        <f t="shared" si="0"/>
        <v>264</v>
      </c>
      <c r="K17" s="1">
        <f t="shared" si="1"/>
        <v>258</v>
      </c>
    </row>
    <row r="18" spans="1:11">
      <c r="A18" s="1">
        <v>8</v>
      </c>
      <c r="B18" s="1" t="s">
        <v>17</v>
      </c>
      <c r="C18" s="31"/>
      <c r="D18" s="31"/>
      <c r="E18" s="1">
        <v>563428.39000000013</v>
      </c>
      <c r="F18" s="1">
        <v>4368</v>
      </c>
      <c r="G18" s="1">
        <v>3931</v>
      </c>
      <c r="H18" s="1">
        <v>3997</v>
      </c>
      <c r="I18" s="1">
        <v>3543</v>
      </c>
      <c r="J18" s="1">
        <f t="shared" si="0"/>
        <v>371</v>
      </c>
      <c r="K18" s="1">
        <f t="shared" si="1"/>
        <v>388</v>
      </c>
    </row>
    <row r="19" spans="1:11">
      <c r="A19" s="1">
        <v>9</v>
      </c>
      <c r="B19" s="1" t="s">
        <v>18</v>
      </c>
      <c r="C19" s="31"/>
      <c r="D19" s="31" t="s">
        <v>34</v>
      </c>
      <c r="E19" s="1">
        <v>490136.7900000001</v>
      </c>
      <c r="F19" s="1">
        <v>4605</v>
      </c>
      <c r="G19" s="1">
        <v>4176</v>
      </c>
      <c r="H19" s="1">
        <v>3995</v>
      </c>
      <c r="I19" s="1">
        <v>3530</v>
      </c>
      <c r="J19" s="1">
        <f t="shared" si="0"/>
        <v>610</v>
      </c>
      <c r="K19" s="1">
        <f t="shared" si="1"/>
        <v>646</v>
      </c>
    </row>
    <row r="20" spans="1:11">
      <c r="A20" s="1">
        <v>10</v>
      </c>
      <c r="B20" s="1" t="s">
        <v>19</v>
      </c>
      <c r="C20" s="31"/>
      <c r="D20" s="31"/>
      <c r="E20" s="1">
        <v>658892.78</v>
      </c>
      <c r="F20" s="1">
        <v>4508</v>
      </c>
      <c r="G20" s="1">
        <v>4144</v>
      </c>
      <c r="H20" s="1">
        <v>3921</v>
      </c>
      <c r="I20" s="1">
        <v>3550</v>
      </c>
      <c r="J20" s="1">
        <f t="shared" si="0"/>
        <v>587</v>
      </c>
      <c r="K20" s="1">
        <f t="shared" si="1"/>
        <v>594</v>
      </c>
    </row>
    <row r="21" spans="1:11">
      <c r="A21" s="1">
        <v>11</v>
      </c>
      <c r="B21" s="1" t="s">
        <v>20</v>
      </c>
      <c r="C21" s="31"/>
      <c r="D21" s="31"/>
      <c r="E21" s="1">
        <v>582136.69000000006</v>
      </c>
      <c r="F21" s="1">
        <v>4212</v>
      </c>
      <c r="G21" s="1">
        <v>3868</v>
      </c>
      <c r="H21" s="1">
        <v>4047</v>
      </c>
      <c r="I21" s="1">
        <v>3686</v>
      </c>
      <c r="J21" s="1">
        <f t="shared" si="0"/>
        <v>165</v>
      </c>
      <c r="K21" s="1">
        <f t="shared" si="1"/>
        <v>182</v>
      </c>
    </row>
    <row r="22" spans="1:11">
      <c r="A22" s="1">
        <v>12</v>
      </c>
      <c r="B22" s="1" t="s">
        <v>21</v>
      </c>
      <c r="C22" s="31"/>
      <c r="D22" s="31"/>
      <c r="E22" s="1">
        <v>524879.61</v>
      </c>
      <c r="F22" s="1">
        <v>4684</v>
      </c>
      <c r="G22" s="1">
        <v>4251</v>
      </c>
      <c r="H22" s="1">
        <v>3942</v>
      </c>
      <c r="I22" s="1">
        <v>3583</v>
      </c>
      <c r="J22" s="1">
        <f t="shared" si="0"/>
        <v>742</v>
      </c>
      <c r="K22" s="1">
        <f t="shared" si="1"/>
        <v>668</v>
      </c>
    </row>
    <row r="23" spans="1:11" ht="18.7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8.75">
      <c r="A24" s="19" t="s">
        <v>30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19.5" thickBo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27" t="s">
        <v>0</v>
      </c>
      <c r="B26" s="24" t="s">
        <v>1</v>
      </c>
      <c r="C26" s="24" t="s">
        <v>2</v>
      </c>
      <c r="D26" s="24" t="s">
        <v>3</v>
      </c>
      <c r="E26" s="24" t="s">
        <v>4</v>
      </c>
      <c r="F26" s="24" t="s">
        <v>5</v>
      </c>
      <c r="G26" s="24"/>
      <c r="H26" s="24" t="s">
        <v>8</v>
      </c>
      <c r="I26" s="24"/>
      <c r="J26" s="20" t="s">
        <v>9</v>
      </c>
      <c r="K26" s="21"/>
    </row>
    <row r="27" spans="1:11">
      <c r="A27" s="28"/>
      <c r="B27" s="25"/>
      <c r="C27" s="25"/>
      <c r="D27" s="25"/>
      <c r="E27" s="25"/>
      <c r="F27" s="25"/>
      <c r="G27" s="25"/>
      <c r="H27" s="25"/>
      <c r="I27" s="25"/>
      <c r="J27" s="22"/>
      <c r="K27" s="23"/>
    </row>
    <row r="28" spans="1:11" ht="16.5" thickBot="1">
      <c r="A28" s="29"/>
      <c r="B28" s="26"/>
      <c r="C28" s="26"/>
      <c r="D28" s="26"/>
      <c r="E28" s="26"/>
      <c r="F28" s="11" t="s">
        <v>6</v>
      </c>
      <c r="G28" s="11" t="s">
        <v>7</v>
      </c>
      <c r="H28" s="11" t="s">
        <v>6</v>
      </c>
      <c r="I28" s="11" t="s">
        <v>7</v>
      </c>
      <c r="J28" s="11" t="s">
        <v>6</v>
      </c>
      <c r="K28" s="12" t="s">
        <v>7</v>
      </c>
    </row>
    <row r="29" spans="1:11">
      <c r="A29" s="2">
        <v>1</v>
      </c>
      <c r="B29" s="3" t="s">
        <v>22</v>
      </c>
      <c r="C29" s="33" t="s">
        <v>32</v>
      </c>
      <c r="D29" s="33" t="s">
        <v>34</v>
      </c>
      <c r="E29" s="3">
        <v>647190.18999999994</v>
      </c>
      <c r="F29" s="3">
        <v>4519</v>
      </c>
      <c r="G29" s="3">
        <v>4146</v>
      </c>
      <c r="H29" s="3">
        <v>3997</v>
      </c>
      <c r="I29" s="3">
        <v>3603</v>
      </c>
      <c r="J29" s="3">
        <f>(F29-H29)</f>
        <v>522</v>
      </c>
      <c r="K29" s="4">
        <f>(G29-I29)</f>
        <v>543</v>
      </c>
    </row>
    <row r="30" spans="1:11">
      <c r="A30" s="5">
        <v>2</v>
      </c>
      <c r="B30" s="1" t="s">
        <v>23</v>
      </c>
      <c r="C30" s="34"/>
      <c r="D30" s="34"/>
      <c r="E30" s="1">
        <v>318158.58</v>
      </c>
      <c r="F30" s="1">
        <v>4420</v>
      </c>
      <c r="G30" s="1">
        <v>4035</v>
      </c>
      <c r="H30" s="1">
        <v>3993</v>
      </c>
      <c r="I30" s="1">
        <v>3619</v>
      </c>
      <c r="J30" s="1">
        <f t="shared" ref="J30:J34" si="2">(F30-H30)</f>
        <v>427</v>
      </c>
      <c r="K30" s="6">
        <f t="shared" ref="K30:K34" si="3">(G30-I30)</f>
        <v>416</v>
      </c>
    </row>
    <row r="31" spans="1:11">
      <c r="A31" s="5">
        <v>3</v>
      </c>
      <c r="B31" s="1" t="s">
        <v>24</v>
      </c>
      <c r="C31" s="34"/>
      <c r="D31" s="34"/>
      <c r="E31" s="1">
        <v>81794.52</v>
      </c>
      <c r="F31" s="1">
        <v>4400</v>
      </c>
      <c r="G31" s="1">
        <v>4029</v>
      </c>
      <c r="H31" s="1">
        <v>4141</v>
      </c>
      <c r="I31" s="1">
        <v>3743</v>
      </c>
      <c r="J31" s="1">
        <f t="shared" si="2"/>
        <v>259</v>
      </c>
      <c r="K31" s="6">
        <f t="shared" si="3"/>
        <v>286</v>
      </c>
    </row>
    <row r="32" spans="1:11">
      <c r="A32" s="5">
        <v>4</v>
      </c>
      <c r="B32" s="1" t="s">
        <v>25</v>
      </c>
      <c r="C32" s="34"/>
      <c r="D32" s="34"/>
      <c r="E32" s="1">
        <v>322277.09999999998</v>
      </c>
      <c r="F32" s="1">
        <v>4526</v>
      </c>
      <c r="G32" s="1">
        <v>4073</v>
      </c>
      <c r="H32" s="1">
        <v>4155</v>
      </c>
      <c r="I32" s="1">
        <v>3761</v>
      </c>
      <c r="J32" s="1">
        <f t="shared" si="2"/>
        <v>371</v>
      </c>
      <c r="K32" s="6">
        <f t="shared" si="3"/>
        <v>312</v>
      </c>
    </row>
    <row r="33" spans="1:11">
      <c r="A33" s="5">
        <v>5</v>
      </c>
      <c r="B33" s="1" t="s">
        <v>26</v>
      </c>
      <c r="C33" s="34"/>
      <c r="D33" s="34"/>
      <c r="E33" s="1">
        <v>388849.34000000008</v>
      </c>
      <c r="F33" s="1">
        <v>4461</v>
      </c>
      <c r="G33" s="1">
        <v>4060</v>
      </c>
      <c r="H33" s="1">
        <v>3848</v>
      </c>
      <c r="I33" s="1">
        <v>3485</v>
      </c>
      <c r="J33" s="1">
        <f t="shared" si="2"/>
        <v>613</v>
      </c>
      <c r="K33" s="6">
        <f t="shared" si="3"/>
        <v>575</v>
      </c>
    </row>
    <row r="34" spans="1:11" ht="15.75" thickBot="1">
      <c r="A34" s="7">
        <v>6</v>
      </c>
      <c r="B34" s="8" t="s">
        <v>27</v>
      </c>
      <c r="C34" s="35"/>
      <c r="D34" s="35"/>
      <c r="E34" s="8">
        <v>190760</v>
      </c>
      <c r="F34" s="8">
        <v>4194</v>
      </c>
      <c r="G34" s="8">
        <v>3773</v>
      </c>
      <c r="H34" s="8">
        <v>3803</v>
      </c>
      <c r="I34" s="8">
        <v>3423</v>
      </c>
      <c r="J34" s="8">
        <f t="shared" si="2"/>
        <v>391</v>
      </c>
      <c r="K34" s="9">
        <f t="shared" si="3"/>
        <v>350</v>
      </c>
    </row>
  </sheetData>
  <sheetProtection password="CC3E" sheet="1" objects="1" scenarios="1"/>
  <mergeCells count="27">
    <mergeCell ref="D8:D10"/>
    <mergeCell ref="E8:E10"/>
    <mergeCell ref="F8:G9"/>
    <mergeCell ref="H8:I9"/>
    <mergeCell ref="J8:K9"/>
    <mergeCell ref="A26:A28"/>
    <mergeCell ref="B26:B28"/>
    <mergeCell ref="C26:C28"/>
    <mergeCell ref="D26:D28"/>
    <mergeCell ref="A2:K2"/>
    <mergeCell ref="A3:K3"/>
    <mergeCell ref="A4:K4"/>
    <mergeCell ref="A5:K5"/>
    <mergeCell ref="A23:K23"/>
    <mergeCell ref="A24:K24"/>
    <mergeCell ref="D11:D18"/>
    <mergeCell ref="D19:D22"/>
    <mergeCell ref="C11:C22"/>
    <mergeCell ref="A8:A10"/>
    <mergeCell ref="B8:B10"/>
    <mergeCell ref="C8:C10"/>
    <mergeCell ref="E26:E28"/>
    <mergeCell ref="F26:G27"/>
    <mergeCell ref="H26:I27"/>
    <mergeCell ref="J26:K27"/>
    <mergeCell ref="C29:C34"/>
    <mergeCell ref="D29:D34"/>
  </mergeCells>
  <pageMargins left="0.7" right="0.7" top="0.75" bottom="0.75" header="0.3" footer="0.3"/>
  <pageSetup paperSize="9" scale="83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NGH</vt:lpstr>
      <vt:lpstr>DCH</vt:lpstr>
      <vt:lpstr>NGH!Print_Area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2019-01-13T20:46:21Z</dcterms:modified>
</cp:coreProperties>
</file>